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xr:revisionPtr revIDLastSave="0" documentId="8_{3C95047C-546E-7847-925F-445BE44FB6F8}" xr6:coauthVersionLast="43" xr6:coauthVersionMax="43" xr10:uidLastSave="{00000000-0000-0000-0000-000000000000}"/>
  <bookViews>
    <workbookView xWindow="0" yWindow="460" windowWidth="28800" windowHeight="1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  <c r="D40" i="1"/>
  <c r="G42" i="1" s="1"/>
  <c r="C40" i="1"/>
  <c r="G41" i="1" s="1"/>
  <c r="F39" i="1"/>
  <c r="F38" i="1"/>
  <c r="F37" i="1"/>
  <c r="F36" i="1"/>
  <c r="F35" i="1"/>
  <c r="F34" i="1"/>
  <c r="F33" i="1"/>
  <c r="E24" i="1"/>
  <c r="F23" i="1"/>
  <c r="F22" i="1"/>
  <c r="F21" i="1"/>
  <c r="F20" i="1"/>
  <c r="F19" i="1"/>
  <c r="D18" i="1"/>
  <c r="C18" i="1"/>
  <c r="F18" i="1" s="1"/>
  <c r="F17" i="1"/>
  <c r="F16" i="1"/>
  <c r="F15" i="1"/>
  <c r="F14" i="1"/>
  <c r="D13" i="1"/>
  <c r="D24" i="1" s="1"/>
  <c r="C13" i="1"/>
  <c r="F13" i="1" s="1"/>
  <c r="F12" i="1"/>
  <c r="F11" i="1"/>
  <c r="F10" i="1"/>
  <c r="F9" i="1"/>
  <c r="F8" i="1"/>
  <c r="F7" i="1"/>
  <c r="F6" i="1"/>
  <c r="F5" i="1"/>
  <c r="F4" i="1"/>
  <c r="F3" i="1"/>
  <c r="F24" i="1" l="1"/>
  <c r="G26" i="1" s="1"/>
  <c r="C24" i="1"/>
  <c r="G25" i="1" s="1"/>
  <c r="G27" i="1" l="1"/>
</calcChain>
</file>

<file path=xl/sharedStrings.xml><?xml version="1.0" encoding="utf-8"?>
<sst xmlns="http://schemas.openxmlformats.org/spreadsheetml/2006/main" count="75" uniqueCount="64">
  <si>
    <t xml:space="preserve">Project </t>
  </si>
  <si>
    <t>Conference publications</t>
  </si>
  <si>
    <t>Total number of publications</t>
  </si>
  <si>
    <t>URL</t>
  </si>
  <si>
    <t>Phase II projects</t>
  </si>
  <si>
    <t>5G CITY</t>
  </si>
  <si>
    <t>5G MEDIA</t>
  </si>
  <si>
    <t>5G ESSENCE</t>
  </si>
  <si>
    <t>5G TANGO</t>
  </si>
  <si>
    <t>5G TRANSFORMER</t>
  </si>
  <si>
    <t>MATILDA</t>
  </si>
  <si>
    <t>5G-MONARCH</t>
  </si>
  <si>
    <t>SLICENET</t>
  </si>
  <si>
    <t>NGPAAS</t>
  </si>
  <si>
    <t>5G CAR</t>
  </si>
  <si>
    <t>5G Xcast</t>
  </si>
  <si>
    <t>METRO-HAUL</t>
  </si>
  <si>
    <t>5G-PICTURE</t>
  </si>
  <si>
    <t>5G PHOS</t>
  </si>
  <si>
    <t>5G CORAL</t>
  </si>
  <si>
    <t>IoRL</t>
  </si>
  <si>
    <t>https://5gcar.eu/publications/</t>
  </si>
  <si>
    <t>https://www.5gcity.eu/papers/</t>
  </si>
  <si>
    <t>http://5g-coral.eu/?page_id=150</t>
  </si>
  <si>
    <t>http://www.5g-essence-h2020.eu/Dissemination/ScientificPublications.aspx</t>
  </si>
  <si>
    <t>http://www.5g-phos.eu/index.php/publications</t>
  </si>
  <si>
    <t>http://www.5gmedia.eu/outcomes/publication/</t>
  </si>
  <si>
    <t>5G blueSPACE</t>
  </si>
  <si>
    <t>https://bluespace-5gppp.squarespace.com/publications</t>
  </si>
  <si>
    <t>Other</t>
  </si>
  <si>
    <t>Journals</t>
  </si>
  <si>
    <t>Conferences</t>
  </si>
  <si>
    <t>https://www.5gtango.eu/project-outcomes/publications.html</t>
  </si>
  <si>
    <t>http://5g-transformer.eu/</t>
  </si>
  <si>
    <t>http://5g-xcast.eu/documents/</t>
  </si>
  <si>
    <t>https://iorl.5g-ppp.eu/publications/</t>
  </si>
  <si>
    <t>https://www.5g-picture-project.eu/publication.html</t>
  </si>
  <si>
    <t>https://5g-monarch.eu/events-and-publications/</t>
  </si>
  <si>
    <t>http://www.clear5g.eu/content/dissemination-0</t>
  </si>
  <si>
    <t>CLEAR5G</t>
  </si>
  <si>
    <t>http://www.matilda-5g.eu/index.php/outcomes</t>
  </si>
  <si>
    <t>NRG5</t>
  </si>
  <si>
    <t>http://ngpaas.eu/projectoutcomes/#publications</t>
  </si>
  <si>
    <t>https://metro-haul.eu/publications/research-papers/</t>
  </si>
  <si>
    <t>http://www.nrg5.eu/deliverables/</t>
  </si>
  <si>
    <t>https://one5g.eu/documents/</t>
  </si>
  <si>
    <t>https://slicenet.eu/journal-and-magazine-publications/</t>
  </si>
  <si>
    <t>SaT5G</t>
  </si>
  <si>
    <t>https://www.sat5g-project.eu/journal-and-book-chapter-publications/</t>
  </si>
  <si>
    <t>ONE5G</t>
  </si>
  <si>
    <t>Total</t>
  </si>
  <si>
    <t>Journal publications</t>
  </si>
  <si>
    <t>Phase III projects</t>
  </si>
  <si>
    <t>5G-EVE</t>
  </si>
  <si>
    <t>5G-VINNI</t>
  </si>
  <si>
    <t>5GENESIS</t>
  </si>
  <si>
    <t>5GCroCo</t>
  </si>
  <si>
    <t>5G-Carmen</t>
  </si>
  <si>
    <t>5G-MOBIX</t>
  </si>
  <si>
    <t>5G-DRIVE</t>
  </si>
  <si>
    <t>https://www.5g-eve.eu/conference-papers-and-presentations/</t>
  </si>
  <si>
    <t>No related information was available on the web sites</t>
  </si>
  <si>
    <t>https://5g-drive.eu/resources-and-results/publications/#1562326475508-cfd8596b-d740</t>
  </si>
  <si>
    <t>Web sites visited on 15/7/2019. Note that these data have been manually collected from the reported URL links. So it is possible that minor incosistencies may have occurred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</si>
</sst>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2" fillId="0" borderId="0" xfId="1"/>
    <xf numFmtId="0" fontId="2" fillId="0" borderId="1" xfId="1" applyBorder="1"/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/>
    </xf>
    <xf numFmtId="10" fontId="0" fillId="5" borderId="1" xfId="0" applyNumberFormat="1" applyFill="1" applyBorder="1"/>
    <xf numFmtId="0" fontId="0" fillId="5" borderId="1" xfId="0" applyFill="1" applyBorder="1"/>
    <xf numFmtId="9" fontId="0" fillId="5" borderId="1" xfId="0" applyNumberFormat="1" applyFill="1" applyBorder="1"/>
    <xf numFmtId="9" fontId="0" fillId="0" borderId="0" xfId="0" applyNumberFormat="1"/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3" fillId="3" borderId="0" xfId="0" applyFont="1" applyFill="1" applyAlignment="1">
      <alignment horizontal="center"/>
    </xf>
    <xf numFmtId="0" fontId="2" fillId="0" borderId="3" xfId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5gtango.eu/project-outcomes/publications.html" TargetMode="External"/><Relationship Id="rId13" Type="http://schemas.openxmlformats.org/officeDocument/2006/relationships/hyperlink" Target="https://5g-monarch.eu/events-and-publications/" TargetMode="External"/><Relationship Id="rId18" Type="http://schemas.openxmlformats.org/officeDocument/2006/relationships/hyperlink" Target="http://www.nrg5.eu/deliverables/" TargetMode="External"/><Relationship Id="rId3" Type="http://schemas.openxmlformats.org/officeDocument/2006/relationships/hyperlink" Target="http://5g-coral.eu/?page_id=150" TargetMode="External"/><Relationship Id="rId21" Type="http://schemas.openxmlformats.org/officeDocument/2006/relationships/hyperlink" Target="https://www.sat5g-project.eu/journal-and-book-chapter-publications/" TargetMode="External"/><Relationship Id="rId7" Type="http://schemas.openxmlformats.org/officeDocument/2006/relationships/hyperlink" Target="https://bluespace-5gppp.squarespace.com/publications" TargetMode="External"/><Relationship Id="rId12" Type="http://schemas.openxmlformats.org/officeDocument/2006/relationships/hyperlink" Target="https://www.5g-picture-project.eu/publication.html" TargetMode="External"/><Relationship Id="rId17" Type="http://schemas.openxmlformats.org/officeDocument/2006/relationships/hyperlink" Target="https://metro-haul.eu/publications/research-papers/" TargetMode="External"/><Relationship Id="rId2" Type="http://schemas.openxmlformats.org/officeDocument/2006/relationships/hyperlink" Target="https://www.5gcity.eu/papers/" TargetMode="External"/><Relationship Id="rId16" Type="http://schemas.openxmlformats.org/officeDocument/2006/relationships/hyperlink" Target="http://ngpaas.eu/projectoutcomes/" TargetMode="External"/><Relationship Id="rId20" Type="http://schemas.openxmlformats.org/officeDocument/2006/relationships/hyperlink" Target="https://slicenet.eu/journal-and-magazine-publications/" TargetMode="External"/><Relationship Id="rId1" Type="http://schemas.openxmlformats.org/officeDocument/2006/relationships/hyperlink" Target="https://5gcar.eu/publications/" TargetMode="External"/><Relationship Id="rId6" Type="http://schemas.openxmlformats.org/officeDocument/2006/relationships/hyperlink" Target="http://www.5gmedia.eu/outcomes/publication/" TargetMode="External"/><Relationship Id="rId11" Type="http://schemas.openxmlformats.org/officeDocument/2006/relationships/hyperlink" Target="https://iorl.5g-ppp.eu/publications/" TargetMode="External"/><Relationship Id="rId5" Type="http://schemas.openxmlformats.org/officeDocument/2006/relationships/hyperlink" Target="http://www.5g-phos.eu/index.php/publications" TargetMode="External"/><Relationship Id="rId15" Type="http://schemas.openxmlformats.org/officeDocument/2006/relationships/hyperlink" Target="http://www.matilda-5g.eu/index.php/outcomes" TargetMode="External"/><Relationship Id="rId23" Type="http://schemas.openxmlformats.org/officeDocument/2006/relationships/hyperlink" Target="https://5g-drive.eu/resources-and-results/publications/" TargetMode="External"/><Relationship Id="rId10" Type="http://schemas.openxmlformats.org/officeDocument/2006/relationships/hyperlink" Target="http://5g-xcast.eu/documents/" TargetMode="External"/><Relationship Id="rId19" Type="http://schemas.openxmlformats.org/officeDocument/2006/relationships/hyperlink" Target="https://one5g.eu/documents/" TargetMode="External"/><Relationship Id="rId4" Type="http://schemas.openxmlformats.org/officeDocument/2006/relationships/hyperlink" Target="http://www.5g-essence-h2020.eu/Dissemination/ScientificPublications.aspx" TargetMode="External"/><Relationship Id="rId9" Type="http://schemas.openxmlformats.org/officeDocument/2006/relationships/hyperlink" Target="http://5g-transformer.eu/" TargetMode="External"/><Relationship Id="rId14" Type="http://schemas.openxmlformats.org/officeDocument/2006/relationships/hyperlink" Target="http://www.clear5g.eu/content/dissemination-0" TargetMode="External"/><Relationship Id="rId22" Type="http://schemas.openxmlformats.org/officeDocument/2006/relationships/hyperlink" Target="https://www.5g-eve.eu/conference-papers-and-presenta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activeCell="F27" sqref="F27"/>
    </sheetView>
  </sheetViews>
  <sheetFormatPr baseColWidth="10" defaultColWidth="11.1640625" defaultRowHeight="16" x14ac:dyDescent="0.2"/>
  <cols>
    <col min="2" max="2" width="17.1640625" bestFit="1" customWidth="1"/>
    <col min="3" max="3" width="17.5" bestFit="1" customWidth="1"/>
    <col min="4" max="4" width="20.83203125" bestFit="1" customWidth="1"/>
    <col min="5" max="5" width="20.83203125" customWidth="1"/>
    <col min="6" max="6" width="25" bestFit="1" customWidth="1"/>
    <col min="7" max="7" width="75.5" bestFit="1" customWidth="1"/>
  </cols>
  <sheetData>
    <row r="1" spans="1:7" ht="21" x14ac:dyDescent="0.25">
      <c r="B1" s="12" t="s">
        <v>4</v>
      </c>
      <c r="C1" s="12"/>
      <c r="D1" s="12"/>
      <c r="E1" s="12"/>
      <c r="F1" s="12"/>
      <c r="G1" s="12"/>
    </row>
    <row r="2" spans="1:7" x14ac:dyDescent="0.2">
      <c r="A2" s="1"/>
      <c r="B2" s="5" t="s">
        <v>0</v>
      </c>
      <c r="C2" s="5" t="s">
        <v>51</v>
      </c>
      <c r="D2" s="5" t="s">
        <v>1</v>
      </c>
      <c r="E2" s="5" t="s">
        <v>29</v>
      </c>
      <c r="F2" s="5" t="s">
        <v>2</v>
      </c>
      <c r="G2" s="5" t="s">
        <v>3</v>
      </c>
    </row>
    <row r="3" spans="1:7" x14ac:dyDescent="0.2">
      <c r="A3" s="1">
        <v>1</v>
      </c>
      <c r="B3" s="1" t="s">
        <v>27</v>
      </c>
      <c r="C3" s="1">
        <v>5</v>
      </c>
      <c r="D3" s="1">
        <v>24</v>
      </c>
      <c r="E3" s="1">
        <v>2</v>
      </c>
      <c r="F3" s="1">
        <f t="shared" ref="F3:F23" si="0">SUM(C3:E3)</f>
        <v>31</v>
      </c>
      <c r="G3" s="3" t="s">
        <v>28</v>
      </c>
    </row>
    <row r="4" spans="1:7" x14ac:dyDescent="0.2">
      <c r="A4" s="1">
        <v>2</v>
      </c>
      <c r="B4" s="1" t="s">
        <v>14</v>
      </c>
      <c r="C4" s="1">
        <v>10</v>
      </c>
      <c r="D4" s="1">
        <v>22</v>
      </c>
      <c r="E4" s="1">
        <v>1</v>
      </c>
      <c r="F4" s="1">
        <f t="shared" si="0"/>
        <v>33</v>
      </c>
      <c r="G4" s="3" t="s">
        <v>21</v>
      </c>
    </row>
    <row r="5" spans="1:7" x14ac:dyDescent="0.2">
      <c r="A5" s="1">
        <v>3</v>
      </c>
      <c r="B5" s="1" t="s">
        <v>5</v>
      </c>
      <c r="C5" s="1">
        <v>1</v>
      </c>
      <c r="D5" s="1">
        <v>5</v>
      </c>
      <c r="E5" s="1"/>
      <c r="F5" s="1">
        <f t="shared" si="0"/>
        <v>6</v>
      </c>
      <c r="G5" s="3" t="s">
        <v>22</v>
      </c>
    </row>
    <row r="6" spans="1:7" x14ac:dyDescent="0.2">
      <c r="A6" s="1">
        <v>4</v>
      </c>
      <c r="B6" s="1" t="s">
        <v>19</v>
      </c>
      <c r="C6" s="1">
        <v>9</v>
      </c>
      <c r="D6" s="1">
        <v>11</v>
      </c>
      <c r="E6" s="1"/>
      <c r="F6" s="1">
        <f t="shared" si="0"/>
        <v>20</v>
      </c>
      <c r="G6" s="3" t="s">
        <v>23</v>
      </c>
    </row>
    <row r="7" spans="1:7" x14ac:dyDescent="0.2">
      <c r="A7" s="1">
        <v>5</v>
      </c>
      <c r="B7" s="1" t="s">
        <v>7</v>
      </c>
      <c r="C7" s="1">
        <v>3</v>
      </c>
      <c r="D7" s="1">
        <v>21</v>
      </c>
      <c r="E7" s="1"/>
      <c r="F7" s="1">
        <f t="shared" si="0"/>
        <v>24</v>
      </c>
      <c r="G7" s="2" t="s">
        <v>24</v>
      </c>
    </row>
    <row r="8" spans="1:7" x14ac:dyDescent="0.2">
      <c r="A8" s="1">
        <v>6</v>
      </c>
      <c r="B8" s="1" t="s">
        <v>6</v>
      </c>
      <c r="C8" s="1">
        <v>6</v>
      </c>
      <c r="D8" s="1">
        <v>14</v>
      </c>
      <c r="E8" s="1"/>
      <c r="F8" s="1">
        <f t="shared" si="0"/>
        <v>20</v>
      </c>
      <c r="G8" s="2" t="s">
        <v>26</v>
      </c>
    </row>
    <row r="9" spans="1:7" x14ac:dyDescent="0.2">
      <c r="A9" s="1">
        <v>7</v>
      </c>
      <c r="B9" s="1" t="s">
        <v>18</v>
      </c>
      <c r="C9" s="1">
        <v>5</v>
      </c>
      <c r="D9" s="1">
        <v>26</v>
      </c>
      <c r="E9" s="1"/>
      <c r="F9" s="1">
        <f t="shared" si="0"/>
        <v>31</v>
      </c>
      <c r="G9" s="2" t="s">
        <v>25</v>
      </c>
    </row>
    <row r="10" spans="1:7" x14ac:dyDescent="0.2">
      <c r="A10" s="1">
        <v>8</v>
      </c>
      <c r="B10" s="1" t="s">
        <v>8</v>
      </c>
      <c r="C10" s="1">
        <v>5</v>
      </c>
      <c r="D10" s="1">
        <v>37</v>
      </c>
      <c r="E10" s="1"/>
      <c r="F10" s="1">
        <f t="shared" si="0"/>
        <v>42</v>
      </c>
      <c r="G10" s="2" t="s">
        <v>32</v>
      </c>
    </row>
    <row r="11" spans="1:7" x14ac:dyDescent="0.2">
      <c r="A11" s="1">
        <v>9</v>
      </c>
      <c r="B11" s="1" t="s">
        <v>9</v>
      </c>
      <c r="C11" s="1">
        <v>25</v>
      </c>
      <c r="D11" s="1">
        <v>42</v>
      </c>
      <c r="E11" s="1">
        <v>3</v>
      </c>
      <c r="F11" s="1">
        <f t="shared" si="0"/>
        <v>70</v>
      </c>
      <c r="G11" s="2" t="s">
        <v>33</v>
      </c>
    </row>
    <row r="12" spans="1:7" x14ac:dyDescent="0.2">
      <c r="A12" s="1">
        <v>10</v>
      </c>
      <c r="B12" s="1" t="s">
        <v>15</v>
      </c>
      <c r="C12" s="1">
        <v>4</v>
      </c>
      <c r="D12" s="1">
        <v>18</v>
      </c>
      <c r="E12" s="1">
        <v>2</v>
      </c>
      <c r="F12" s="1">
        <f t="shared" si="0"/>
        <v>24</v>
      </c>
      <c r="G12" s="2" t="s">
        <v>34</v>
      </c>
    </row>
    <row r="13" spans="1:7" x14ac:dyDescent="0.2">
      <c r="A13" s="1">
        <v>11</v>
      </c>
      <c r="B13" s="1" t="s">
        <v>11</v>
      </c>
      <c r="C13" s="1">
        <f>9+10</f>
        <v>19</v>
      </c>
      <c r="D13" s="1">
        <f>17+21</f>
        <v>38</v>
      </c>
      <c r="E13" s="1">
        <v>2</v>
      </c>
      <c r="F13" s="1">
        <f t="shared" si="0"/>
        <v>59</v>
      </c>
      <c r="G13" s="2" t="s">
        <v>37</v>
      </c>
    </row>
    <row r="14" spans="1:7" x14ac:dyDescent="0.2">
      <c r="A14" s="1">
        <v>12</v>
      </c>
      <c r="B14" s="1" t="s">
        <v>17</v>
      </c>
      <c r="C14" s="1">
        <v>3</v>
      </c>
      <c r="D14" s="1">
        <v>17</v>
      </c>
      <c r="E14" s="1"/>
      <c r="F14" s="1">
        <f t="shared" si="0"/>
        <v>20</v>
      </c>
      <c r="G14" s="2" t="s">
        <v>36</v>
      </c>
    </row>
    <row r="15" spans="1:7" x14ac:dyDescent="0.2">
      <c r="A15" s="1">
        <v>13</v>
      </c>
      <c r="B15" s="1" t="s">
        <v>39</v>
      </c>
      <c r="C15" s="1"/>
      <c r="D15" s="1">
        <v>10</v>
      </c>
      <c r="E15" s="1"/>
      <c r="F15" s="1">
        <f t="shared" si="0"/>
        <v>10</v>
      </c>
      <c r="G15" s="2" t="s">
        <v>38</v>
      </c>
    </row>
    <row r="16" spans="1:7" x14ac:dyDescent="0.2">
      <c r="A16" s="1">
        <v>14</v>
      </c>
      <c r="B16" s="1" t="s">
        <v>20</v>
      </c>
      <c r="C16" s="1">
        <v>8</v>
      </c>
      <c r="D16" s="1">
        <v>43</v>
      </c>
      <c r="E16" s="1">
        <v>2</v>
      </c>
      <c r="F16" s="1">
        <f t="shared" si="0"/>
        <v>53</v>
      </c>
      <c r="G16" s="2" t="s">
        <v>35</v>
      </c>
    </row>
    <row r="17" spans="1:8" x14ac:dyDescent="0.2">
      <c r="A17" s="1">
        <v>15</v>
      </c>
      <c r="B17" s="1" t="s">
        <v>10</v>
      </c>
      <c r="C17" s="1">
        <v>4</v>
      </c>
      <c r="D17" s="1">
        <v>18</v>
      </c>
      <c r="E17" s="1">
        <v>3</v>
      </c>
      <c r="F17" s="1">
        <f t="shared" si="0"/>
        <v>25</v>
      </c>
      <c r="G17" s="2" t="s">
        <v>40</v>
      </c>
    </row>
    <row r="18" spans="1:8" x14ac:dyDescent="0.2">
      <c r="A18" s="1">
        <v>16</v>
      </c>
      <c r="B18" s="1" t="s">
        <v>16</v>
      </c>
      <c r="C18" s="1">
        <f>19+16</f>
        <v>35</v>
      </c>
      <c r="D18" s="1">
        <f>14+3+33+1+1+1+26+19+4+35+3+1+3+2</f>
        <v>146</v>
      </c>
      <c r="E18" s="1"/>
      <c r="F18" s="1">
        <f t="shared" si="0"/>
        <v>181</v>
      </c>
      <c r="G18" s="2" t="s">
        <v>43</v>
      </c>
    </row>
    <row r="19" spans="1:8" x14ac:dyDescent="0.2">
      <c r="A19" s="1">
        <v>17</v>
      </c>
      <c r="B19" s="1" t="s">
        <v>13</v>
      </c>
      <c r="C19" s="1">
        <v>5</v>
      </c>
      <c r="D19" s="1">
        <v>16</v>
      </c>
      <c r="E19" s="1"/>
      <c r="F19" s="1">
        <f t="shared" si="0"/>
        <v>21</v>
      </c>
      <c r="G19" s="2" t="s">
        <v>42</v>
      </c>
    </row>
    <row r="20" spans="1:8" x14ac:dyDescent="0.2">
      <c r="A20" s="1">
        <v>18</v>
      </c>
      <c r="B20" s="1" t="s">
        <v>41</v>
      </c>
      <c r="C20" s="1">
        <v>3</v>
      </c>
      <c r="D20" s="1">
        <v>7</v>
      </c>
      <c r="E20" s="1">
        <v>3</v>
      </c>
      <c r="F20" s="1">
        <f t="shared" si="0"/>
        <v>13</v>
      </c>
      <c r="G20" s="2" t="s">
        <v>44</v>
      </c>
    </row>
    <row r="21" spans="1:8" x14ac:dyDescent="0.2">
      <c r="A21" s="1">
        <v>19</v>
      </c>
      <c r="B21" s="1" t="s">
        <v>49</v>
      </c>
      <c r="C21" s="1"/>
      <c r="D21" s="1">
        <v>7</v>
      </c>
      <c r="E21" s="1">
        <v>1</v>
      </c>
      <c r="F21" s="1">
        <f t="shared" si="0"/>
        <v>8</v>
      </c>
      <c r="G21" s="2" t="s">
        <v>45</v>
      </c>
    </row>
    <row r="22" spans="1:8" x14ac:dyDescent="0.2">
      <c r="A22" s="1">
        <v>20</v>
      </c>
      <c r="B22" s="1" t="s">
        <v>47</v>
      </c>
      <c r="C22" s="1">
        <v>5</v>
      </c>
      <c r="D22" s="1">
        <v>21</v>
      </c>
      <c r="E22" s="1">
        <v>1</v>
      </c>
      <c r="F22" s="1">
        <f t="shared" si="0"/>
        <v>27</v>
      </c>
      <c r="G22" s="2" t="s">
        <v>48</v>
      </c>
    </row>
    <row r="23" spans="1:8" x14ac:dyDescent="0.2">
      <c r="A23" s="1">
        <v>21</v>
      </c>
      <c r="B23" s="1" t="s">
        <v>12</v>
      </c>
      <c r="C23" s="1">
        <v>10</v>
      </c>
      <c r="D23" s="1">
        <v>28</v>
      </c>
      <c r="E23" s="1"/>
      <c r="F23" s="1">
        <f t="shared" si="0"/>
        <v>38</v>
      </c>
      <c r="G23" s="2" t="s">
        <v>46</v>
      </c>
    </row>
    <row r="24" spans="1:8" ht="51" x14ac:dyDescent="0.2">
      <c r="B24" s="11" t="s">
        <v>50</v>
      </c>
      <c r="C24" s="1">
        <f>SUM(C3:C23)</f>
        <v>165</v>
      </c>
      <c r="D24" s="1">
        <f>SUM(D3:D23)</f>
        <v>571</v>
      </c>
      <c r="E24" s="1">
        <f>SUM(E3:E23)</f>
        <v>20</v>
      </c>
      <c r="F24" s="11">
        <f>SUM(F3:F23)</f>
        <v>756</v>
      </c>
      <c r="G24" s="4" t="s">
        <v>63</v>
      </c>
    </row>
    <row r="25" spans="1:8" x14ac:dyDescent="0.2">
      <c r="G25" s="8">
        <f>C24/F24</f>
        <v>0.21825396825396826</v>
      </c>
      <c r="H25" s="7" t="s">
        <v>30</v>
      </c>
    </row>
    <row r="26" spans="1:8" x14ac:dyDescent="0.2">
      <c r="G26" s="8">
        <f>D24/F24</f>
        <v>0.75529100529100535</v>
      </c>
      <c r="H26" s="7" t="s">
        <v>31</v>
      </c>
    </row>
    <row r="27" spans="1:8" x14ac:dyDescent="0.2">
      <c r="G27" s="8">
        <f>E24/F24</f>
        <v>2.6455026455026454E-2</v>
      </c>
      <c r="H27" s="6" t="s">
        <v>29</v>
      </c>
    </row>
    <row r="28" spans="1:8" x14ac:dyDescent="0.2">
      <c r="G28" s="9"/>
    </row>
    <row r="31" spans="1:8" ht="21" x14ac:dyDescent="0.25">
      <c r="B31" s="12" t="s">
        <v>52</v>
      </c>
      <c r="C31" s="12"/>
      <c r="D31" s="12"/>
      <c r="E31" s="12"/>
      <c r="F31" s="12"/>
      <c r="G31" s="12"/>
    </row>
    <row r="32" spans="1:8" x14ac:dyDescent="0.2">
      <c r="A32" s="1"/>
      <c r="B32" s="5" t="s">
        <v>0</v>
      </c>
      <c r="C32" s="5" t="s">
        <v>51</v>
      </c>
      <c r="D32" s="5" t="s">
        <v>1</v>
      </c>
      <c r="E32" s="5" t="s">
        <v>29</v>
      </c>
      <c r="F32" s="5" t="s">
        <v>2</v>
      </c>
      <c r="G32" s="5" t="s">
        <v>3</v>
      </c>
    </row>
    <row r="33" spans="1:8" x14ac:dyDescent="0.2">
      <c r="A33" s="1">
        <v>1</v>
      </c>
      <c r="B33" s="1" t="s">
        <v>53</v>
      </c>
      <c r="C33" s="1">
        <v>7</v>
      </c>
      <c r="D33" s="1">
        <v>8</v>
      </c>
      <c r="E33" s="1"/>
      <c r="F33" s="1">
        <f>C33+D33+E33</f>
        <v>15</v>
      </c>
      <c r="G33" s="3" t="s">
        <v>60</v>
      </c>
    </row>
    <row r="34" spans="1:8" x14ac:dyDescent="0.2">
      <c r="A34" s="1">
        <v>2</v>
      </c>
      <c r="B34" s="1" t="s">
        <v>54</v>
      </c>
      <c r="C34" s="1">
        <v>1</v>
      </c>
      <c r="D34" s="1">
        <v>15</v>
      </c>
      <c r="E34" s="1"/>
      <c r="F34" s="1">
        <f t="shared" ref="F34:F39" si="1">C34+D34+E34</f>
        <v>16</v>
      </c>
      <c r="G34" s="3"/>
    </row>
    <row r="35" spans="1:8" x14ac:dyDescent="0.2">
      <c r="A35" s="1">
        <v>3</v>
      </c>
      <c r="B35" s="1" t="s">
        <v>55</v>
      </c>
      <c r="C35" s="1">
        <v>4</v>
      </c>
      <c r="D35" s="1">
        <v>10</v>
      </c>
      <c r="E35" s="1"/>
      <c r="F35" s="1">
        <f t="shared" si="1"/>
        <v>14</v>
      </c>
      <c r="G35" s="3"/>
    </row>
    <row r="36" spans="1:8" x14ac:dyDescent="0.2">
      <c r="A36" s="1">
        <v>4</v>
      </c>
      <c r="B36" s="1" t="s">
        <v>56</v>
      </c>
      <c r="C36" s="1"/>
      <c r="D36" s="1"/>
      <c r="E36" s="1"/>
      <c r="F36" s="1">
        <f t="shared" si="1"/>
        <v>0</v>
      </c>
      <c r="G36" s="13" t="s">
        <v>61</v>
      </c>
    </row>
    <row r="37" spans="1:8" x14ac:dyDescent="0.2">
      <c r="A37" s="1">
        <v>5</v>
      </c>
      <c r="B37" s="1" t="s">
        <v>57</v>
      </c>
      <c r="C37" s="1"/>
      <c r="D37" s="1"/>
      <c r="E37" s="1"/>
      <c r="F37" s="1">
        <f t="shared" si="1"/>
        <v>0</v>
      </c>
      <c r="G37" s="14"/>
    </row>
    <row r="38" spans="1:8" x14ac:dyDescent="0.2">
      <c r="A38" s="1">
        <v>6</v>
      </c>
      <c r="B38" s="1" t="s">
        <v>58</v>
      </c>
      <c r="C38" s="1"/>
      <c r="D38" s="1"/>
      <c r="E38" s="1"/>
      <c r="F38" s="1">
        <f t="shared" si="1"/>
        <v>0</v>
      </c>
      <c r="G38" s="15"/>
    </row>
    <row r="39" spans="1:8" x14ac:dyDescent="0.2">
      <c r="A39" s="1">
        <v>7</v>
      </c>
      <c r="B39" s="1" t="s">
        <v>59</v>
      </c>
      <c r="C39" s="1">
        <v>2</v>
      </c>
      <c r="D39" s="1">
        <v>7</v>
      </c>
      <c r="E39" s="1"/>
      <c r="F39" s="1">
        <f t="shared" si="1"/>
        <v>9</v>
      </c>
      <c r="G39" s="2" t="s">
        <v>62</v>
      </c>
    </row>
    <row r="40" spans="1:8" ht="51" x14ac:dyDescent="0.2">
      <c r="B40" s="11" t="s">
        <v>50</v>
      </c>
      <c r="C40" s="1">
        <f>SUM(C33:C39)</f>
        <v>14</v>
      </c>
      <c r="D40" s="1">
        <f>SUM(D33:D39)</f>
        <v>40</v>
      </c>
      <c r="E40" s="1"/>
      <c r="F40" s="11">
        <f>SUM(F33:F39)</f>
        <v>54</v>
      </c>
      <c r="G40" s="10" t="s">
        <v>63</v>
      </c>
    </row>
    <row r="41" spans="1:8" x14ac:dyDescent="0.2">
      <c r="G41" s="8">
        <f>C40/F40</f>
        <v>0.25925925925925924</v>
      </c>
      <c r="H41" s="7" t="s">
        <v>30</v>
      </c>
    </row>
    <row r="42" spans="1:8" x14ac:dyDescent="0.2">
      <c r="G42" s="8">
        <f>D40/F40</f>
        <v>0.7407407407407407</v>
      </c>
      <c r="H42" s="7" t="s">
        <v>31</v>
      </c>
    </row>
  </sheetData>
  <sortState xmlns:xlrd2="http://schemas.microsoft.com/office/spreadsheetml/2017/richdata2" ref="B4:B23">
    <sortCondition ref="B4"/>
  </sortState>
  <mergeCells count="3">
    <mergeCell ref="B1:G1"/>
    <mergeCell ref="B31:G31"/>
    <mergeCell ref="G36:G38"/>
  </mergeCells>
  <hyperlinks>
    <hyperlink ref="G4" r:id="rId1" xr:uid="{00000000-0004-0000-0000-000000000000}"/>
    <hyperlink ref="G5" r:id="rId2" xr:uid="{00000000-0004-0000-0000-000001000000}"/>
    <hyperlink ref="G6" r:id="rId3" xr:uid="{00000000-0004-0000-0000-000002000000}"/>
    <hyperlink ref="G7" r:id="rId4" xr:uid="{00000000-0004-0000-0000-000003000000}"/>
    <hyperlink ref="G9" r:id="rId5" xr:uid="{00000000-0004-0000-0000-000004000000}"/>
    <hyperlink ref="G8" r:id="rId6" xr:uid="{00000000-0004-0000-0000-000005000000}"/>
    <hyperlink ref="G3" r:id="rId7" xr:uid="{00000000-0004-0000-0000-000006000000}"/>
    <hyperlink ref="G10" r:id="rId8" xr:uid="{00000000-0004-0000-0000-000007000000}"/>
    <hyperlink ref="G11" r:id="rId9" xr:uid="{00000000-0004-0000-0000-000008000000}"/>
    <hyperlink ref="G12" r:id="rId10" xr:uid="{00000000-0004-0000-0000-000009000000}"/>
    <hyperlink ref="G16" r:id="rId11" xr:uid="{00000000-0004-0000-0000-00000A000000}"/>
    <hyperlink ref="G14" r:id="rId12" xr:uid="{00000000-0004-0000-0000-00000B000000}"/>
    <hyperlink ref="G13" r:id="rId13" xr:uid="{00000000-0004-0000-0000-00000C000000}"/>
    <hyperlink ref="G15" r:id="rId14" xr:uid="{00000000-0004-0000-0000-00000D000000}"/>
    <hyperlink ref="G17" r:id="rId15" xr:uid="{00000000-0004-0000-0000-00000E000000}"/>
    <hyperlink ref="G19" r:id="rId16" location="publications" display="http://ngpaas.eu/projectoutcomes/ - publications" xr:uid="{00000000-0004-0000-0000-00000F000000}"/>
    <hyperlink ref="G18" r:id="rId17" xr:uid="{00000000-0004-0000-0000-000010000000}"/>
    <hyperlink ref="G20" r:id="rId18" xr:uid="{00000000-0004-0000-0000-000011000000}"/>
    <hyperlink ref="G21" r:id="rId19" xr:uid="{00000000-0004-0000-0000-000012000000}"/>
    <hyperlink ref="G23" r:id="rId20" xr:uid="{00000000-0004-0000-0000-000013000000}"/>
    <hyperlink ref="G22" r:id="rId21" xr:uid="{00000000-0004-0000-0000-000014000000}"/>
    <hyperlink ref="G33" r:id="rId22" xr:uid="{00000000-0004-0000-0000-000015000000}"/>
    <hyperlink ref="G39" r:id="rId23" location="1562326475508-cfd8596b-d740" display="https://5g-drive.eu/resources-and-results/publications/ - 1562326475508-cfd8596b-d740" xr:uid="{00000000-0004-0000-0000-00001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Alexandros Kaloxylos</dc:creator>
  <cp:lastModifiedBy>Microsoft Office User</cp:lastModifiedBy>
  <dcterms:created xsi:type="dcterms:W3CDTF">2019-07-15T11:33:57Z</dcterms:created>
  <dcterms:modified xsi:type="dcterms:W3CDTF">2019-07-22T10:10:35Z</dcterms:modified>
</cp:coreProperties>
</file>